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Fiscalização\"/>
    </mc:Choice>
  </mc:AlternateContent>
  <bookViews>
    <workbookView xWindow="0" yWindow="0" windowWidth="28800" windowHeight="12435"/>
  </bookViews>
  <sheets>
    <sheet name="2016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7" l="1"/>
  <c r="J4" i="7"/>
  <c r="J3" i="7"/>
  <c r="K3" i="7"/>
  <c r="D10" i="7" l="1"/>
  <c r="C9" i="7" l="1"/>
  <c r="C3" i="7"/>
  <c r="O11" i="7" l="1"/>
  <c r="O10" i="7"/>
  <c r="O9" i="7"/>
  <c r="O8" i="7"/>
  <c r="O7" i="7"/>
  <c r="O6" i="7"/>
  <c r="O5" i="7"/>
  <c r="O4" i="7"/>
  <c r="O3" i="7"/>
</calcChain>
</file>

<file path=xl/sharedStrings.xml><?xml version="1.0" encoding="utf-8"?>
<sst xmlns="http://schemas.openxmlformats.org/spreadsheetml/2006/main" count="24" uniqueCount="24">
  <si>
    <t>Termos de Fiscalização</t>
  </si>
  <si>
    <t>Autos de Infração</t>
  </si>
  <si>
    <t>Homologação de ART</t>
  </si>
  <si>
    <t>Autos de Multa</t>
  </si>
  <si>
    <t>Relatórios de Fiscalização Dirigida</t>
  </si>
  <si>
    <t>Pareceres Técnicos</t>
  </si>
  <si>
    <t>Ofícios</t>
  </si>
  <si>
    <t>Memorandos</t>
  </si>
  <si>
    <t>Acórdãos</t>
  </si>
  <si>
    <t>Documentos</t>
  </si>
  <si>
    <t>Quantidade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</si>
  <si>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</si>
  <si>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</si>
  <si>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</si>
  <si>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</si>
  <si>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</si>
  <si>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</si>
  <si>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</si>
  <si>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</si>
  <si>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</si>
  <si>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</si>
  <si>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</si>
  <si>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</si>
  <si>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Acumulado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</si>
</sst>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Layout" zoomScaleNormal="100" workbookViewId="0">
      <selection activeCell="D20" sqref="D20"/>
    </sheetView>
  </sheetViews>
  <sheetFormatPr defaultRowHeight="15" x14ac:dyDescent="0.25"/>
  <cols>
    <col min="1" max="1" width="4.85546875" customWidth="1"/>
    <col min="2" max="2" width="28.85546875" bestFit="1" customWidth="1"/>
    <col min="3" max="14" width="6" customWidth="1"/>
    <col min="15" max="15" width="10.7109375" customWidth="1"/>
  </cols>
  <sheetData>
    <row r="1" spans="1:15" x14ac:dyDescent="0.25">
      <c r="B1" s="6" t="s">
        <v>9</v>
      </c>
      <c r="C1" s="6" t="s">
        <v>10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 t="s">
        <v>23</v>
      </c>
    </row>
    <row r="2" spans="1:15" x14ac:dyDescent="0.25">
      <c r="A2" s="3"/>
      <c r="B2" s="6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7"/>
    </row>
    <row r="3" spans="1:15" x14ac:dyDescent="0.25">
      <c r="A3" s="3"/>
      <c r="B3" s="1" t="s">
        <v>0</v>
      </c>
      <c r="C3" s="2">
        <f>213+1</f>
        <v>214</v>
      </c>
      <c r="D3" s="2">
        <v>236</v>
      </c>
      <c r="E3" s="2">
        <v>469</v>
      </c>
      <c r="F3" s="2">
        <v>388</v>
      </c>
      <c r="G3" s="2">
        <v>400</v>
      </c>
      <c r="H3" s="2">
        <v>387</v>
      </c>
      <c r="I3" s="2">
        <v>329</v>
      </c>
      <c r="J3" s="2">
        <f>468+4</f>
        <v>472</v>
      </c>
      <c r="K3" s="2">
        <f>339</f>
        <v>339</v>
      </c>
      <c r="L3" s="2">
        <v>399</v>
      </c>
      <c r="M3" s="2">
        <v>252</v>
      </c>
      <c r="N3" s="2"/>
      <c r="O3" s="2">
        <f>SUM(C3:N3)</f>
        <v>3885</v>
      </c>
    </row>
    <row r="4" spans="1:15" x14ac:dyDescent="0.25">
      <c r="A4" s="3"/>
      <c r="B4" s="1" t="s">
        <v>1</v>
      </c>
      <c r="C4" s="2">
        <v>75</v>
      </c>
      <c r="D4" s="2">
        <v>88</v>
      </c>
      <c r="E4" s="2">
        <v>168</v>
      </c>
      <c r="F4" s="2">
        <v>147</v>
      </c>
      <c r="G4" s="2">
        <v>177</v>
      </c>
      <c r="H4" s="2">
        <v>141</v>
      </c>
      <c r="I4" s="2">
        <v>140</v>
      </c>
      <c r="J4" s="2">
        <f>176+3</f>
        <v>179</v>
      </c>
      <c r="K4" s="2">
        <v>138</v>
      </c>
      <c r="L4" s="2">
        <v>138</v>
      </c>
      <c r="M4" s="2">
        <v>107</v>
      </c>
      <c r="N4" s="2"/>
      <c r="O4" s="2">
        <f>SUM(C4:N4)</f>
        <v>1498</v>
      </c>
    </row>
    <row r="5" spans="1:15" x14ac:dyDescent="0.25">
      <c r="A5" s="3"/>
      <c r="B5" s="1" t="s">
        <v>2</v>
      </c>
      <c r="C5" s="2">
        <v>175</v>
      </c>
      <c r="D5" s="2">
        <v>210</v>
      </c>
      <c r="E5" s="2">
        <v>313</v>
      </c>
      <c r="F5" s="2">
        <v>318</v>
      </c>
      <c r="G5" s="2">
        <v>265</v>
      </c>
      <c r="H5" s="2">
        <v>390</v>
      </c>
      <c r="I5" s="2">
        <v>304</v>
      </c>
      <c r="J5" s="2">
        <f>342+4</f>
        <v>346</v>
      </c>
      <c r="K5" s="2">
        <v>444</v>
      </c>
      <c r="L5" s="2">
        <v>320</v>
      </c>
      <c r="M5" s="2">
        <v>287</v>
      </c>
      <c r="N5" s="2"/>
      <c r="O5" s="2">
        <f t="shared" ref="O5:O11" si="0">SUM(C5:M5)</f>
        <v>3372</v>
      </c>
    </row>
    <row r="6" spans="1:15" x14ac:dyDescent="0.25">
      <c r="A6" s="3"/>
      <c r="B6" s="5" t="s">
        <v>3</v>
      </c>
      <c r="C6" s="2">
        <v>30</v>
      </c>
      <c r="D6" s="2">
        <v>0</v>
      </c>
      <c r="E6" s="2">
        <v>78</v>
      </c>
      <c r="F6" s="2">
        <v>0</v>
      </c>
      <c r="G6" s="2">
        <v>0</v>
      </c>
      <c r="H6" s="2">
        <v>4</v>
      </c>
      <c r="I6" s="2">
        <v>43</v>
      </c>
      <c r="J6" s="2">
        <v>42</v>
      </c>
      <c r="K6" s="2">
        <v>3</v>
      </c>
      <c r="L6" s="2">
        <v>3</v>
      </c>
      <c r="M6" s="2">
        <v>1</v>
      </c>
      <c r="N6" s="2"/>
      <c r="O6" s="2">
        <f t="shared" si="0"/>
        <v>204</v>
      </c>
    </row>
    <row r="7" spans="1:15" x14ac:dyDescent="0.25">
      <c r="A7" s="3"/>
      <c r="B7" s="5" t="s">
        <v>4</v>
      </c>
      <c r="C7" s="2">
        <v>1</v>
      </c>
      <c r="D7" s="2">
        <v>1</v>
      </c>
      <c r="E7" s="2">
        <v>3</v>
      </c>
      <c r="F7" s="2">
        <v>1</v>
      </c>
      <c r="G7" s="2">
        <v>4</v>
      </c>
      <c r="H7" s="2">
        <v>0</v>
      </c>
      <c r="I7" s="2">
        <v>2</v>
      </c>
      <c r="J7" s="2">
        <v>1</v>
      </c>
      <c r="K7" s="2">
        <v>5</v>
      </c>
      <c r="L7" s="2">
        <v>0</v>
      </c>
      <c r="M7" s="2">
        <v>0</v>
      </c>
      <c r="N7" s="2"/>
      <c r="O7" s="2">
        <f t="shared" si="0"/>
        <v>18</v>
      </c>
    </row>
    <row r="8" spans="1:15" x14ac:dyDescent="0.25">
      <c r="A8" s="3"/>
      <c r="B8" s="5" t="s">
        <v>5</v>
      </c>
      <c r="C8" s="2">
        <v>37</v>
      </c>
      <c r="D8" s="2">
        <v>57</v>
      </c>
      <c r="E8" s="2">
        <v>56</v>
      </c>
      <c r="F8" s="2">
        <v>71</v>
      </c>
      <c r="G8" s="2">
        <v>51</v>
      </c>
      <c r="H8" s="2">
        <v>42</v>
      </c>
      <c r="I8" s="2">
        <v>60</v>
      </c>
      <c r="J8" s="2">
        <v>74</v>
      </c>
      <c r="K8" s="2">
        <v>40</v>
      </c>
      <c r="L8" s="2">
        <v>56</v>
      </c>
      <c r="M8" s="2">
        <v>41</v>
      </c>
      <c r="N8" s="2"/>
      <c r="O8" s="2">
        <f t="shared" si="0"/>
        <v>585</v>
      </c>
    </row>
    <row r="9" spans="1:15" x14ac:dyDescent="0.25">
      <c r="A9" s="3"/>
      <c r="B9" s="5" t="s">
        <v>6</v>
      </c>
      <c r="C9" s="2">
        <f>164-7</f>
        <v>157</v>
      </c>
      <c r="D9" s="2">
        <v>72</v>
      </c>
      <c r="E9" s="2">
        <v>82</v>
      </c>
      <c r="F9" s="2">
        <v>199</v>
      </c>
      <c r="G9" s="2">
        <v>90</v>
      </c>
      <c r="H9" s="2">
        <v>87</v>
      </c>
      <c r="I9" s="2">
        <v>109</v>
      </c>
      <c r="J9" s="2">
        <v>114</v>
      </c>
      <c r="K9" s="2">
        <v>62</v>
      </c>
      <c r="L9" s="2">
        <v>104</v>
      </c>
      <c r="M9" s="2">
        <v>178</v>
      </c>
      <c r="N9" s="2"/>
      <c r="O9" s="2">
        <f t="shared" si="0"/>
        <v>1254</v>
      </c>
    </row>
    <row r="10" spans="1:15" x14ac:dyDescent="0.25">
      <c r="A10" s="3"/>
      <c r="B10" s="5" t="s">
        <v>7</v>
      </c>
      <c r="C10" s="2">
        <v>96</v>
      </c>
      <c r="D10" s="2">
        <f>45-2</f>
        <v>43</v>
      </c>
      <c r="E10" s="2">
        <v>52</v>
      </c>
      <c r="F10" s="2">
        <v>61</v>
      </c>
      <c r="G10" s="2">
        <v>22</v>
      </c>
      <c r="H10" s="2">
        <v>28</v>
      </c>
      <c r="I10" s="2">
        <v>15</v>
      </c>
      <c r="J10" s="2">
        <v>19</v>
      </c>
      <c r="K10" s="2">
        <v>20</v>
      </c>
      <c r="L10" s="2">
        <v>38</v>
      </c>
      <c r="M10" s="2">
        <v>16</v>
      </c>
      <c r="N10" s="2"/>
      <c r="O10" s="2">
        <f t="shared" si="0"/>
        <v>410</v>
      </c>
    </row>
    <row r="11" spans="1:15" x14ac:dyDescent="0.25">
      <c r="A11" s="3"/>
      <c r="B11" s="5" t="s">
        <v>8</v>
      </c>
      <c r="C11" s="2">
        <v>109</v>
      </c>
      <c r="D11" s="2">
        <v>9</v>
      </c>
      <c r="E11" s="2">
        <v>22</v>
      </c>
      <c r="F11" s="2">
        <v>30</v>
      </c>
      <c r="G11" s="2">
        <v>52</v>
      </c>
      <c r="H11" s="2">
        <v>22</v>
      </c>
      <c r="I11" s="2">
        <v>44</v>
      </c>
      <c r="J11" s="2">
        <v>2</v>
      </c>
      <c r="K11" s="2">
        <v>0</v>
      </c>
      <c r="L11" s="2">
        <v>17</v>
      </c>
      <c r="M11" s="2">
        <v>120</v>
      </c>
      <c r="N11" s="2"/>
      <c r="O11" s="2">
        <f t="shared" si="0"/>
        <v>427</v>
      </c>
    </row>
    <row r="12" spans="1:15" x14ac:dyDescent="0.25">
      <c r="A12" s="3"/>
      <c r="B12" s="3"/>
    </row>
    <row r="16" spans="1:15" x14ac:dyDescent="0.25">
      <c r="B16" s="3"/>
    </row>
  </sheetData>
  <mergeCells count="3">
    <mergeCell ref="B1:B2"/>
    <mergeCell ref="C1:N1"/>
    <mergeCell ref="O1:O2"/>
  </mergeCells>
  <pageMargins left="0.25" right="0.25" top="1.2708333333333333" bottom="1.18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2016-11-17T13:51:09Z</cp:lastPrinted>
  <dcterms:created xsi:type="dcterms:W3CDTF">2014-11-18T18:21:35Z</dcterms:created>
  <dcterms:modified xsi:type="dcterms:W3CDTF">2017-02-15T16:14:45Z</dcterms:modified>
</cp:coreProperties>
</file>